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8967c66595134e/KAPITALMEISTER/PRODUKTE/Umschuldung_Checkliste/"/>
    </mc:Choice>
  </mc:AlternateContent>
  <xr:revisionPtr revIDLastSave="306" documentId="8_{D2DEEADA-6957-0441-A5C8-C9BF3B90CA95}" xr6:coauthVersionLast="46" xr6:coauthVersionMax="46" xr10:uidLastSave="{7016A76F-E248-114F-9673-CE96CC18D34A}"/>
  <bookViews>
    <workbookView xWindow="-20" yWindow="520" windowWidth="40960" windowHeight="21120" xr2:uid="{15715A32-A9FE-1748-8E56-82FDD18F1324}"/>
  </bookViews>
  <sheets>
    <sheet name="Tabelle1" sheetId="1" r:id="rId1"/>
  </sheets>
  <definedNames>
    <definedName name="_xlnm.Print_Area" localSheetId="0">Tabelle1!$A$1:$K$37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E24" i="1"/>
  <c r="D24" i="1"/>
  <c r="D27" i="1"/>
  <c r="D28" i="1"/>
  <c r="E28" i="1"/>
  <c r="E27" i="1"/>
  <c r="J17" i="1"/>
  <c r="K14" i="1"/>
  <c r="K15" i="1"/>
  <c r="K16" i="1"/>
  <c r="K13" i="1"/>
  <c r="K17" i="1" s="1"/>
  <c r="D8" i="1"/>
  <c r="C8" i="1"/>
  <c r="C23" i="1" s="1"/>
</calcChain>
</file>

<file path=xl/sharedStrings.xml><?xml version="1.0" encoding="utf-8"?>
<sst xmlns="http://schemas.openxmlformats.org/spreadsheetml/2006/main" count="53" uniqueCount="51">
  <si>
    <t>Eigene Bezeichnung</t>
  </si>
  <si>
    <t>Bank</t>
  </si>
  <si>
    <t>Aktuelle Restschuld</t>
  </si>
  <si>
    <t>Laufzeit bis</t>
  </si>
  <si>
    <t>Verzinsung (fix, var)</t>
  </si>
  <si>
    <t>Fixzinssatz</t>
  </si>
  <si>
    <t>Variable Kondition</t>
  </si>
  <si>
    <t>Aktueller Zinssatz</t>
  </si>
  <si>
    <t>Aktuelle Rate</t>
  </si>
  <si>
    <t>Fixzins-bindung bis</t>
  </si>
  <si>
    <t>Vorfälligkeits-entschädigung</t>
  </si>
  <si>
    <t>#1 | IST-Situation Finanzierung</t>
  </si>
  <si>
    <t>Raiffeisen</t>
  </si>
  <si>
    <t>fix</t>
  </si>
  <si>
    <t>1.95%</t>
  </si>
  <si>
    <t>3M-EUR + 1,25%</t>
  </si>
  <si>
    <t>Hypo</t>
  </si>
  <si>
    <t>var</t>
  </si>
  <si>
    <t>keine</t>
  </si>
  <si>
    <t>Summe</t>
  </si>
  <si>
    <t>Fixes Darlehen*</t>
  </si>
  <si>
    <t>Variables Darlehen*</t>
  </si>
  <si>
    <t>Aktueller Marktwert der Immobilie (geschätzt)</t>
  </si>
  <si>
    <t>Aktueller Grundstückswert (geschätzt)</t>
  </si>
  <si>
    <t>Bau- oder Erwerbskosten</t>
  </si>
  <si>
    <t>Eigentumsverhältnisse (alleine, gemeinschaftlich)</t>
  </si>
  <si>
    <t>gem.</t>
  </si>
  <si>
    <t>Fertigstellungsjahr</t>
  </si>
  <si>
    <t>Durchschnittliches Monatseinkommen</t>
  </si>
  <si>
    <t>Graue Felder selbst befüllen</t>
  </si>
  <si>
    <t>Person A</t>
  </si>
  <si>
    <t>Person B</t>
  </si>
  <si>
    <t>Sonstige Einnahmen (Miete, Kindergeld, Alimente)</t>
  </si>
  <si>
    <t>Durchschnittliche Haushaltsausgaben</t>
  </si>
  <si>
    <t>Auto, Versicherung, Betriebskosten, Strom, usw.</t>
  </si>
  <si>
    <t>#3 | Einkommens- und Haushaltsdaten</t>
  </si>
  <si>
    <t>#2 | Daten Immobilie</t>
  </si>
  <si>
    <r>
      <rPr>
        <b/>
        <sz val="16"/>
        <color theme="1"/>
        <rFont val="Times New Roman"/>
        <family val="1"/>
      </rPr>
      <t>Frei verfübares Einkommen</t>
    </r>
    <r>
      <rPr>
        <sz val="16"/>
        <color theme="1"/>
        <rFont val="Times New Roman"/>
        <family val="1"/>
      </rPr>
      <t xml:space="preserve"> (berechnet)</t>
    </r>
  </si>
  <si>
    <t>Notizen</t>
  </si>
  <si>
    <t>Datenerhebungsblatt &amp; Checkliste für Umschuldung</t>
  </si>
  <si>
    <t>#4 | Geplante Finanzierungsstruktur</t>
  </si>
  <si>
    <t>Gesamte Restschuld (ohne Finanzierungskosten)</t>
  </si>
  <si>
    <t>Fix</t>
  </si>
  <si>
    <t>Variabel</t>
  </si>
  <si>
    <t>Gesamt</t>
  </si>
  <si>
    <t>Ziel-Laufzeit (Jahre)</t>
  </si>
  <si>
    <t>Ziel-Fixzinssatz</t>
  </si>
  <si>
    <t>Ziel-Fixzinsbindungsdauer (Jahre)</t>
  </si>
  <si>
    <r>
      <rPr>
        <b/>
        <sz val="16"/>
        <color theme="1"/>
        <rFont val="Times New Roman"/>
        <family val="1"/>
      </rPr>
      <t>Ziel-Marge</t>
    </r>
    <r>
      <rPr>
        <sz val="16"/>
        <color theme="1"/>
        <rFont val="Times New Roman"/>
        <family val="1"/>
      </rPr>
      <t xml:space="preserve"> variabler Zinssatz: 3 Monats-EURIBOR + </t>
    </r>
  </si>
  <si>
    <t>Ziel-Bearbeitungsgebühr (0% - 1%)</t>
  </si>
  <si>
    <t>Stand: 14.01.2021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</si>
</sst>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1" formatCode="_-* #,##0_-;\-* #,##0_-;_-* &quot;-&quot;??_-;_-@_-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22"/>
      <color theme="1"/>
      <name val="Times New Roman"/>
      <family val="1"/>
    </font>
    <font>
      <sz val="16"/>
      <color rgb="FFFF0000"/>
      <name val="Times New Roman"/>
      <family val="1"/>
    </font>
    <font>
      <b/>
      <u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/>
    <xf numFmtId="9" fontId="2" fillId="0" borderId="1" xfId="0" applyNumberFormat="1" applyFont="1" applyBorder="1"/>
    <xf numFmtId="10" fontId="2" fillId="0" borderId="1" xfId="0" applyNumberFormat="1" applyFont="1" applyBorder="1"/>
    <xf numFmtId="171" fontId="2" fillId="0" borderId="1" xfId="0" applyNumberFormat="1" applyFont="1" applyBorder="1"/>
    <xf numFmtId="0" fontId="3" fillId="3" borderId="1" xfId="0" applyFont="1" applyFill="1" applyBorder="1" applyAlignment="1">
      <alignment wrapText="1"/>
    </xf>
    <xf numFmtId="0" fontId="3" fillId="4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0" borderId="2" xfId="0" applyFont="1" applyBorder="1"/>
    <xf numFmtId="0" fontId="2" fillId="0" borderId="3" xfId="0" applyFont="1" applyBorder="1"/>
    <xf numFmtId="171" fontId="2" fillId="5" borderId="1" xfId="1" applyNumberFormat="1" applyFont="1" applyFill="1" applyBorder="1"/>
    <xf numFmtId="0" fontId="2" fillId="5" borderId="1" xfId="1" applyNumberFormat="1" applyFont="1" applyFill="1" applyBorder="1"/>
    <xf numFmtId="171" fontId="2" fillId="5" borderId="1" xfId="1" applyNumberFormat="1" applyFont="1" applyFill="1" applyBorder="1" applyAlignment="1">
      <alignment horizontal="right" wrapText="1"/>
    </xf>
    <xf numFmtId="0" fontId="2" fillId="5" borderId="1" xfId="0" applyFont="1" applyFill="1" applyBorder="1"/>
    <xf numFmtId="14" fontId="2" fillId="5" borderId="1" xfId="0" applyNumberFormat="1" applyFont="1" applyFill="1" applyBorder="1"/>
    <xf numFmtId="9" fontId="2" fillId="5" borderId="1" xfId="0" applyNumberFormat="1" applyFont="1" applyFill="1" applyBorder="1"/>
    <xf numFmtId="10" fontId="2" fillId="5" borderId="1" xfId="0" applyNumberFormat="1" applyFont="1" applyFill="1" applyBorder="1"/>
    <xf numFmtId="0" fontId="2" fillId="5" borderId="0" xfId="0" applyFont="1" applyFill="1"/>
    <xf numFmtId="0" fontId="3" fillId="0" borderId="2" xfId="0" applyFont="1" applyBorder="1"/>
    <xf numFmtId="0" fontId="2" fillId="0" borderId="4" xfId="0" applyFont="1" applyBorder="1"/>
    <xf numFmtId="0" fontId="2" fillId="5" borderId="2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5" borderId="6" xfId="0" applyFont="1" applyFill="1" applyBorder="1"/>
    <xf numFmtId="0" fontId="2" fillId="5" borderId="5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71" fontId="3" fillId="3" borderId="10" xfId="0" applyNumberFormat="1" applyFont="1" applyFill="1" applyBorder="1"/>
    <xf numFmtId="0" fontId="3" fillId="3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0" borderId="15" xfId="0" applyFont="1" applyBorder="1"/>
    <xf numFmtId="0" fontId="3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8" xfId="0" applyFont="1" applyFill="1" applyBorder="1"/>
    <xf numFmtId="0" fontId="2" fillId="0" borderId="0" xfId="0" applyFont="1" applyAlignment="1">
      <alignment horizontal="right"/>
    </xf>
    <xf numFmtId="0" fontId="6" fillId="0" borderId="0" xfId="0" applyFont="1"/>
    <xf numFmtId="171" fontId="2" fillId="5" borderId="1" xfId="0" applyNumberFormat="1" applyFont="1" applyFill="1" applyBorder="1"/>
    <xf numFmtId="0" fontId="3" fillId="0" borderId="1" xfId="0" applyFont="1" applyBorder="1"/>
    <xf numFmtId="0" fontId="2" fillId="0" borderId="19" xfId="0" applyFont="1" applyBorder="1"/>
    <xf numFmtId="0" fontId="2" fillId="0" borderId="20" xfId="0" applyFont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9B16-D0E9-5D4C-819C-24327778D28B}">
  <sheetPr>
    <pageSetUpPr fitToPage="1"/>
  </sheetPr>
  <dimension ref="A1:K37"/>
  <sheetViews>
    <sheetView tabSelected="1" zoomScaleNormal="100" workbookViewId="0">
      <selection activeCell="K37" sqref="A1:K37"/>
    </sheetView>
  </sheetViews>
  <sheetFormatPr baseColWidth="10" defaultRowHeight="20" x14ac:dyDescent="0.2"/>
  <cols>
    <col min="1" max="1" width="26" style="1" customWidth="1"/>
    <col min="2" max="2" width="30.6640625" style="1" customWidth="1"/>
    <col min="3" max="3" width="17.83203125" style="1" customWidth="1"/>
    <col min="4" max="4" width="13" style="1" customWidth="1"/>
    <col min="5" max="5" width="11.83203125" style="1" customWidth="1"/>
    <col min="6" max="6" width="15.5" style="1" customWidth="1"/>
    <col min="7" max="7" width="14.5" style="1" customWidth="1"/>
    <col min="8" max="8" width="13.5" style="1" bestFit="1" customWidth="1"/>
    <col min="9" max="9" width="21" style="1" bestFit="1" customWidth="1"/>
    <col min="10" max="10" width="17.6640625" style="1" customWidth="1"/>
    <col min="11" max="11" width="17.83203125" style="1" bestFit="1" customWidth="1"/>
    <col min="12" max="16384" width="10.83203125" style="1"/>
  </cols>
  <sheetData>
    <row r="1" spans="1:11" ht="28" x14ac:dyDescent="0.3">
      <c r="A1" s="2" t="s">
        <v>39</v>
      </c>
      <c r="H1" s="21" t="s">
        <v>29</v>
      </c>
      <c r="I1" s="21"/>
      <c r="K1" s="41" t="s">
        <v>50</v>
      </c>
    </row>
    <row r="3" spans="1:11" x14ac:dyDescent="0.2">
      <c r="A3" s="9" t="s">
        <v>11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s="3" customFormat="1" ht="42" x14ac:dyDescent="0.2">
      <c r="A4" s="8" t="s">
        <v>0</v>
      </c>
      <c r="B4" s="8" t="s">
        <v>1</v>
      </c>
      <c r="C4" s="8" t="s">
        <v>2</v>
      </c>
      <c r="D4" s="8" t="s">
        <v>8</v>
      </c>
      <c r="E4" s="8" t="s">
        <v>3</v>
      </c>
      <c r="F4" s="8" t="s">
        <v>4</v>
      </c>
      <c r="G4" s="8" t="s">
        <v>9</v>
      </c>
      <c r="H4" s="8" t="s">
        <v>5</v>
      </c>
      <c r="I4" s="8" t="s">
        <v>6</v>
      </c>
      <c r="J4" s="8" t="s">
        <v>7</v>
      </c>
      <c r="K4" s="8" t="s">
        <v>10</v>
      </c>
    </row>
    <row r="5" spans="1:11" x14ac:dyDescent="0.2">
      <c r="A5" s="17" t="s">
        <v>20</v>
      </c>
      <c r="B5" s="17" t="s">
        <v>12</v>
      </c>
      <c r="C5" s="14">
        <v>195000</v>
      </c>
      <c r="D5" s="14">
        <v>700</v>
      </c>
      <c r="E5" s="18">
        <v>48579</v>
      </c>
      <c r="F5" s="19" t="s">
        <v>13</v>
      </c>
      <c r="G5" s="18">
        <v>44926</v>
      </c>
      <c r="H5" s="17" t="s">
        <v>14</v>
      </c>
      <c r="I5" s="17" t="s">
        <v>15</v>
      </c>
      <c r="J5" s="20">
        <v>1.95E-2</v>
      </c>
      <c r="K5" s="19">
        <v>0.01</v>
      </c>
    </row>
    <row r="6" spans="1:11" x14ac:dyDescent="0.2">
      <c r="A6" s="17" t="s">
        <v>21</v>
      </c>
      <c r="B6" s="17" t="s">
        <v>16</v>
      </c>
      <c r="C6" s="14">
        <v>55000</v>
      </c>
      <c r="D6" s="14">
        <v>250</v>
      </c>
      <c r="E6" s="18">
        <v>48579</v>
      </c>
      <c r="F6" s="19" t="s">
        <v>17</v>
      </c>
      <c r="G6" s="18"/>
      <c r="H6" s="17"/>
      <c r="I6" s="17" t="s">
        <v>15</v>
      </c>
      <c r="J6" s="20">
        <v>7.0000000000000001E-3</v>
      </c>
      <c r="K6" s="19" t="s">
        <v>18</v>
      </c>
    </row>
    <row r="7" spans="1:11" ht="21" thickBo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21" thickBot="1" x14ac:dyDescent="0.25">
      <c r="A8" s="29" t="s">
        <v>19</v>
      </c>
      <c r="B8" s="30"/>
      <c r="C8" s="31">
        <f>SUM(C5:C6)</f>
        <v>250000</v>
      </c>
      <c r="D8" s="31">
        <f>SUM(D5:D6)</f>
        <v>950</v>
      </c>
      <c r="E8" s="30"/>
      <c r="F8" s="30"/>
      <c r="G8" s="30"/>
      <c r="H8" s="30"/>
      <c r="I8" s="30"/>
      <c r="J8" s="30"/>
      <c r="K8" s="32"/>
    </row>
    <row r="10" spans="1:11" x14ac:dyDescent="0.2">
      <c r="A10" s="9" t="s">
        <v>36</v>
      </c>
      <c r="B10" s="10"/>
      <c r="C10" s="10"/>
      <c r="E10" s="9" t="s">
        <v>35</v>
      </c>
      <c r="F10" s="10"/>
      <c r="G10" s="10"/>
      <c r="H10" s="10"/>
      <c r="I10" s="10"/>
      <c r="J10" s="10"/>
      <c r="K10" s="10"/>
    </row>
    <row r="11" spans="1:11" ht="21" thickBot="1" x14ac:dyDescent="0.25"/>
    <row r="12" spans="1:11" x14ac:dyDescent="0.2">
      <c r="I12" s="4" t="s">
        <v>30</v>
      </c>
      <c r="J12" s="36" t="s">
        <v>31</v>
      </c>
      <c r="K12" s="37" t="s">
        <v>19</v>
      </c>
    </row>
    <row r="13" spans="1:11" x14ac:dyDescent="0.2">
      <c r="A13" s="12" t="s">
        <v>22</v>
      </c>
      <c r="B13" s="13"/>
      <c r="C13" s="14">
        <v>400000</v>
      </c>
      <c r="E13" s="22" t="s">
        <v>28</v>
      </c>
      <c r="F13" s="23"/>
      <c r="G13" s="23"/>
      <c r="H13" s="23"/>
      <c r="I13" s="24"/>
      <c r="J13" s="24"/>
      <c r="K13" s="38">
        <f>SUM(I13:J13)</f>
        <v>0</v>
      </c>
    </row>
    <row r="14" spans="1:11" x14ac:dyDescent="0.2">
      <c r="A14" s="12" t="s">
        <v>23</v>
      </c>
      <c r="B14" s="13"/>
      <c r="C14" s="14">
        <v>120000</v>
      </c>
      <c r="E14" s="12" t="s">
        <v>32</v>
      </c>
      <c r="F14" s="23"/>
      <c r="G14" s="23"/>
      <c r="H14" s="23"/>
      <c r="I14" s="24"/>
      <c r="J14" s="24"/>
      <c r="K14" s="38">
        <f t="shared" ref="K14:K17" si="0">SUM(I14:J14)</f>
        <v>0</v>
      </c>
    </row>
    <row r="15" spans="1:11" x14ac:dyDescent="0.2">
      <c r="A15" s="12" t="s">
        <v>24</v>
      </c>
      <c r="B15" s="13"/>
      <c r="C15" s="14">
        <v>350000</v>
      </c>
      <c r="E15" s="22" t="s">
        <v>33</v>
      </c>
      <c r="F15" s="23"/>
      <c r="G15" s="23"/>
      <c r="H15" s="23"/>
      <c r="I15" s="24"/>
      <c r="J15" s="24"/>
      <c r="K15" s="38">
        <f t="shared" si="0"/>
        <v>0</v>
      </c>
    </row>
    <row r="16" spans="1:11" ht="21" thickBot="1" x14ac:dyDescent="0.25">
      <c r="A16" s="12" t="s">
        <v>27</v>
      </c>
      <c r="B16" s="13"/>
      <c r="C16" s="15">
        <v>2016</v>
      </c>
      <c r="E16" s="25" t="s">
        <v>34</v>
      </c>
      <c r="F16" s="26"/>
      <c r="G16" s="26"/>
      <c r="H16" s="26"/>
      <c r="I16" s="27"/>
      <c r="J16" s="27"/>
      <c r="K16" s="39">
        <f t="shared" si="0"/>
        <v>0</v>
      </c>
    </row>
    <row r="17" spans="1:11" ht="22" thickBot="1" x14ac:dyDescent="0.25">
      <c r="A17" s="12" t="s">
        <v>25</v>
      </c>
      <c r="B17" s="13"/>
      <c r="C17" s="16" t="s">
        <v>26</v>
      </c>
      <c r="E17" s="33" t="s">
        <v>37</v>
      </c>
      <c r="F17" s="34"/>
      <c r="G17" s="34"/>
      <c r="H17" s="34"/>
      <c r="I17" s="35">
        <f>I13+I14-I15-I16</f>
        <v>0</v>
      </c>
      <c r="J17" s="35">
        <f t="shared" ref="J17:K17" si="1">J13+J14-J15-J16</f>
        <v>0</v>
      </c>
      <c r="K17" s="40">
        <f t="shared" si="1"/>
        <v>0</v>
      </c>
    </row>
    <row r="20" spans="1:11" x14ac:dyDescent="0.2">
      <c r="A20" s="9" t="s">
        <v>40</v>
      </c>
      <c r="B20" s="10"/>
      <c r="C20" s="10"/>
      <c r="D20" s="10"/>
      <c r="E20" s="10"/>
    </row>
    <row r="22" spans="1:11" x14ac:dyDescent="0.2">
      <c r="C22" s="44" t="s">
        <v>44</v>
      </c>
      <c r="D22" s="44" t="s">
        <v>42</v>
      </c>
      <c r="E22" s="44" t="s">
        <v>43</v>
      </c>
    </row>
    <row r="23" spans="1:11" x14ac:dyDescent="0.2">
      <c r="A23" s="12" t="s">
        <v>41</v>
      </c>
      <c r="B23" s="13"/>
      <c r="C23" s="43">
        <f>C8</f>
        <v>250000</v>
      </c>
      <c r="D23" s="17">
        <v>150000</v>
      </c>
      <c r="E23" s="17">
        <v>100000</v>
      </c>
    </row>
    <row r="24" spans="1:11" x14ac:dyDescent="0.2">
      <c r="A24" s="12" t="s">
        <v>45</v>
      </c>
      <c r="B24" s="13"/>
      <c r="C24" s="43">
        <v>20</v>
      </c>
      <c r="D24" s="7">
        <f>C24</f>
        <v>20</v>
      </c>
      <c r="E24" s="7">
        <f>C24</f>
        <v>20</v>
      </c>
    </row>
    <row r="25" spans="1:11" x14ac:dyDescent="0.2">
      <c r="A25" s="12" t="s">
        <v>46</v>
      </c>
      <c r="B25" s="13"/>
      <c r="C25" s="4"/>
      <c r="D25" s="19">
        <v>0.01</v>
      </c>
      <c r="E25" s="4"/>
    </row>
    <row r="26" spans="1:11" x14ac:dyDescent="0.2">
      <c r="A26" s="12" t="s">
        <v>47</v>
      </c>
      <c r="B26" s="13"/>
      <c r="C26" s="4"/>
      <c r="D26" s="17">
        <v>10</v>
      </c>
      <c r="E26" s="4"/>
    </row>
    <row r="27" spans="1:11" x14ac:dyDescent="0.2">
      <c r="A27" s="12" t="s">
        <v>48</v>
      </c>
      <c r="B27" s="13"/>
      <c r="C27" s="19">
        <v>0.01</v>
      </c>
      <c r="D27" s="5">
        <f>C27</f>
        <v>0.01</v>
      </c>
      <c r="E27" s="5">
        <f>C27</f>
        <v>0.01</v>
      </c>
    </row>
    <row r="28" spans="1:11" x14ac:dyDescent="0.2">
      <c r="A28" s="12" t="s">
        <v>49</v>
      </c>
      <c r="B28" s="13"/>
      <c r="C28" s="20">
        <v>5.0000000000000001E-3</v>
      </c>
      <c r="D28" s="6">
        <f>C28</f>
        <v>5.0000000000000001E-3</v>
      </c>
      <c r="E28" s="6">
        <f>C28</f>
        <v>5.0000000000000001E-3</v>
      </c>
    </row>
    <row r="30" spans="1:11" x14ac:dyDescent="0.2">
      <c r="A30" s="42" t="s">
        <v>38</v>
      </c>
    </row>
    <row r="31" spans="1:11" ht="33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33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33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ht="33" customHeight="1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33" customHeight="1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ht="33" customHeight="1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33" customHeight="1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</row>
  </sheetData>
  <pageMargins left="0.70866141732283472" right="0.70866141732283472" top="0.78740157480314965" bottom="0.78740157480314965" header="0.31496062992125984" footer="0.31496062992125984"/>
  <pageSetup paperSize="9" scale="60" orientation="landscape" horizontalDpi="0" verticalDpi="0"/>
  <headerFooter>
    <oddFooter>&amp;L&amp;"Calibri,Standard"&amp;K000000www.kapitalmeister.at&amp;C&amp;"Calibri,Standard"&amp;K000000Checkliste Umschuldung&amp;R&amp;"Calibri,Standard"&amp;K000000&amp;D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 Kofler-Mair</dc:creator>
  <cp:keywords/>
  <dc:description/>
  <cp:lastModifiedBy>Johann Kofler-Mair</cp:lastModifiedBy>
  <dcterms:created xsi:type="dcterms:W3CDTF">2021-01-12T09:02:17Z</dcterms:created>
  <dcterms:modified xsi:type="dcterms:W3CDTF">2021-01-14T13:21:08Z</dcterms:modified>
  <cp:category/>
</cp:coreProperties>
</file>